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0F5BE14-D153-404F-B05C-CDBAA74F8159}" xr6:coauthVersionLast="47" xr6:coauthVersionMax="47" xr10:uidLastSave="{00000000-0000-0000-0000-000000000000}"/>
  <bookViews>
    <workbookView xWindow="-110" yWindow="-110" windowWidth="19420" windowHeight="11020" xr2:uid="{3AE556D5-3071-40A6-99CF-23D55D4A41C6}"/>
  </bookViews>
  <sheets>
    <sheet name="Sheet1" sheetId="1" r:id="rId1"/>
  </sheets>
  <definedNames>
    <definedName name="_xlnm.Print_Area" localSheetId="0">Sheet1!$A$1:$F$122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1" l="1"/>
  <c r="D114" i="1"/>
  <c r="D84" i="1" l="1"/>
  <c r="D29" i="1"/>
  <c r="D46" i="1"/>
  <c r="D63" i="1"/>
  <c r="D15" i="1"/>
  <c r="D122" i="1" l="1"/>
</calcChain>
</file>

<file path=xl/sharedStrings.xml><?xml version="1.0" encoding="utf-8"?>
<sst xmlns="http://schemas.openxmlformats.org/spreadsheetml/2006/main" count="202" uniqueCount="153">
  <si>
    <t>EKONOMI BISNIS DIGITAL</t>
  </si>
  <si>
    <t>BAHASA INDONESIA</t>
  </si>
  <si>
    <t>FILSAFAT UMUM</t>
  </si>
  <si>
    <t>KODE</t>
  </si>
  <si>
    <t>MATA KULIAH</t>
  </si>
  <si>
    <t>SKS</t>
  </si>
  <si>
    <t>NO</t>
  </si>
  <si>
    <t>KETERANGAN</t>
  </si>
  <si>
    <t>PRASYARAT</t>
  </si>
  <si>
    <t>JUMLAH SKS TOTAL</t>
  </si>
  <si>
    <t>SEMESTER II</t>
  </si>
  <si>
    <t>FIQH MUAMALAH</t>
  </si>
  <si>
    <t>EKONOMI MIKRO DAN MAKRO</t>
  </si>
  <si>
    <t>PERKEMBANGAN PEMIKIRAN EKONOMI</t>
  </si>
  <si>
    <t xml:space="preserve">AKUNTANSI </t>
  </si>
  <si>
    <t>MANAJEMEN</t>
  </si>
  <si>
    <t>SEMESTER III</t>
  </si>
  <si>
    <t>PERKEMBANGAN PEMIKIRAN EKONOMI ISLAM</t>
  </si>
  <si>
    <t>BAHASA ARAB EKONOMI</t>
  </si>
  <si>
    <t>BAHASA INGGRIS EKONOMI</t>
  </si>
  <si>
    <t>STATISTIK</t>
  </si>
  <si>
    <t>PEMBERDAYAAN EKONOMI</t>
  </si>
  <si>
    <t>LEMBAGA KEUANGAN SYARIAH</t>
  </si>
  <si>
    <t>ETIKA BISNIS SYARIAH</t>
  </si>
  <si>
    <t>PENGANTAR BISNIS SYARIAH</t>
  </si>
  <si>
    <t>PERILAKU ORGANISASI</t>
  </si>
  <si>
    <t>MATEMATIKA EKONOMI I</t>
  </si>
  <si>
    <t>MATA KULIAH PILIHAN KONSENTRASI</t>
  </si>
  <si>
    <t>ASURANSI SYARIAH</t>
  </si>
  <si>
    <t>PEGADAIAN SYARIAH</t>
  </si>
  <si>
    <t>MANAJEMEN RESIKO BMT</t>
  </si>
  <si>
    <t>MANAJEMEN PEMBIAYAAN BMT</t>
  </si>
  <si>
    <t>KONSENTRASI PRAKTISI LEMBAGA KEUANGAN SYARIAH NON-BANK*</t>
  </si>
  <si>
    <t>KONSENTRASI PRAKTISI BMT / LKMS*</t>
  </si>
  <si>
    <t>SEMESTER IV</t>
  </si>
  <si>
    <t>MATEMATIKA EKONOMI II</t>
  </si>
  <si>
    <t>LULUS MATEMATIKA EKONOMI I</t>
  </si>
  <si>
    <t>STATISTIK LANJUTAN</t>
  </si>
  <si>
    <t>MANAJEMEN KEUANGAN</t>
  </si>
  <si>
    <t>ASPEK HUKUM PERBANKAN SYARIAH</t>
  </si>
  <si>
    <t>MANAJEMEN STRATEGI</t>
  </si>
  <si>
    <t>MANAJEMEN PEMASARAN</t>
  </si>
  <si>
    <t>EKONOMI MONETER DAN KEBANKSENTRALAN</t>
  </si>
  <si>
    <t>SISTEM OPERASIONAL BANK SYARIAH</t>
  </si>
  <si>
    <t>ANALISIS DATA STATISTIK</t>
  </si>
  <si>
    <t>LULUS STATISTIK</t>
  </si>
  <si>
    <t>METODOLOGI PENELITIAN</t>
  </si>
  <si>
    <t>SEMESTER V REGULAR NON MBKM</t>
  </si>
  <si>
    <t>MANAJEMEN BANK SYARIAH</t>
  </si>
  <si>
    <t>BUDGETING</t>
  </si>
  <si>
    <t>PASAR MODAL SYARIAH</t>
  </si>
  <si>
    <t>SISTEM INFORMASI MANAJEMEN</t>
  </si>
  <si>
    <t>SEMESTER VI REGULAR NON MBKM</t>
  </si>
  <si>
    <t>SEMINAR PROPOSAL</t>
  </si>
  <si>
    <t>AUDITING BANK SYARIAH</t>
  </si>
  <si>
    <t>MANAJEMEN RESIKO PERBANKAN SYARIAH</t>
  </si>
  <si>
    <t>EKONOMI INTERNASIONAL</t>
  </si>
  <si>
    <t>ASET LIABILITAS MANAJEMEN BANK SYARIAH</t>
  </si>
  <si>
    <t>PPL</t>
  </si>
  <si>
    <t>KKN</t>
  </si>
  <si>
    <t>SKRIPSI</t>
  </si>
  <si>
    <t>LULUS METODE PENELITIAN DAN LULUS ANALISIS DATA STATISTIK</t>
  </si>
  <si>
    <t xml:space="preserve">KODE </t>
  </si>
  <si>
    <t>LULUS MENEMPUH STATISTIK DAN LULUS STATISTIK LANJUTAN</t>
  </si>
  <si>
    <t>DESAIN KONTRAK PERJANJIAN SYARIAH (NON BANK)</t>
  </si>
  <si>
    <t>DESAIN KONTRAK PERJANJIAN BMT/LKMS</t>
  </si>
  <si>
    <t>KURIKULUM PROGRAM STUDI PERBANKAN SYARIAH TAHUN 2024</t>
  </si>
  <si>
    <t>UIN1246001</t>
  </si>
  <si>
    <t>PENDIDIKAN PANCASILA, KEWARGANEGARAAN DAN ANTI KORUPSI</t>
  </si>
  <si>
    <t>UIN1246002</t>
  </si>
  <si>
    <t>UIN1246003</t>
  </si>
  <si>
    <t>UIN1246004</t>
  </si>
  <si>
    <t>STUDI ISLAM DAN MODERASI BERAGAMA</t>
  </si>
  <si>
    <t>UIN1246005</t>
  </si>
  <si>
    <t>LITERASI DIGITAL</t>
  </si>
  <si>
    <t>UIN1246006</t>
  </si>
  <si>
    <t>STUDI EKONOMI ISLAM</t>
  </si>
  <si>
    <t>EKONOMI MIKRO DAN MAKRO ISLAM</t>
  </si>
  <si>
    <t>ANALISA LAPORAN KEUANGAN PERBANKAN SYARIAH</t>
  </si>
  <si>
    <t>AKUNTANSI KEUANGAN SYARIAH</t>
  </si>
  <si>
    <t>KEWIRAUSAHAAN</t>
  </si>
  <si>
    <t>MANAJEMEN DANA BMT</t>
  </si>
  <si>
    <t xml:space="preserve">SEMESTER VII </t>
  </si>
  <si>
    <t xml:space="preserve">SEMESTER VIII </t>
  </si>
  <si>
    <t>UJIAN PROPOSAL SKRIPSI</t>
  </si>
  <si>
    <t>UKKN246007</t>
  </si>
  <si>
    <t>USKR246008</t>
  </si>
  <si>
    <t xml:space="preserve">JUMLAH SKS </t>
  </si>
  <si>
    <t>JUMLAH SKS</t>
  </si>
  <si>
    <t>SEMESTER I</t>
  </si>
  <si>
    <t>FEBI246001</t>
  </si>
  <si>
    <t>FEBI246002</t>
  </si>
  <si>
    <t>FEBI246003</t>
  </si>
  <si>
    <t>FEBI246004</t>
  </si>
  <si>
    <t>FEBI246005</t>
  </si>
  <si>
    <t>FEBI246006</t>
  </si>
  <si>
    <t>FEBI246008</t>
  </si>
  <si>
    <t>FEBI246009</t>
  </si>
  <si>
    <t>FEBI246010</t>
  </si>
  <si>
    <t>FEBI246011</t>
  </si>
  <si>
    <t>FEBI246012</t>
  </si>
  <si>
    <t>PPBS246001</t>
  </si>
  <si>
    <t>PPBS246002</t>
  </si>
  <si>
    <t>PPBS246003</t>
  </si>
  <si>
    <t>PPBS246004</t>
  </si>
  <si>
    <t>PPBS246005</t>
  </si>
  <si>
    <t>PPBS246006</t>
  </si>
  <si>
    <t>PPBS246007</t>
  </si>
  <si>
    <t>PPBS246008</t>
  </si>
  <si>
    <t>PPBS246009</t>
  </si>
  <si>
    <t>PPBS246010</t>
  </si>
  <si>
    <t>PPBS246020</t>
  </si>
  <si>
    <t>PPBS246030</t>
  </si>
  <si>
    <t>PPBS246040</t>
  </si>
  <si>
    <t>PPBS246011</t>
  </si>
  <si>
    <t>PPBS246012</t>
  </si>
  <si>
    <t>PPBS246013</t>
  </si>
  <si>
    <t>PPBS246014</t>
  </si>
  <si>
    <t>PPBS246015</t>
  </si>
  <si>
    <t>PPBS246016</t>
  </si>
  <si>
    <t>PPBS246017</t>
  </si>
  <si>
    <t>PPBS246018</t>
  </si>
  <si>
    <t>PPBS246019</t>
  </si>
  <si>
    <t>PPBS246029</t>
  </si>
  <si>
    <t>PPBS246039</t>
  </si>
  <si>
    <t>PPBS246021</t>
  </si>
  <si>
    <t>PPBS246022</t>
  </si>
  <si>
    <t>PPBS246023</t>
  </si>
  <si>
    <t>PPBS246024</t>
  </si>
  <si>
    <t>PPBS246025</t>
  </si>
  <si>
    <t>PPBS246026</t>
  </si>
  <si>
    <t>PPBS246027</t>
  </si>
  <si>
    <t>PPBS246028</t>
  </si>
  <si>
    <t>PPBS246031</t>
  </si>
  <si>
    <t>PPBS246032</t>
  </si>
  <si>
    <t>PPBS246033</t>
  </si>
  <si>
    <t>PPBS246034</t>
  </si>
  <si>
    <t>PPBS246035</t>
  </si>
  <si>
    <t>PPBS246036</t>
  </si>
  <si>
    <t>PPBS246037</t>
  </si>
  <si>
    <t>PPBS246038</t>
  </si>
  <si>
    <t>PPBS246041</t>
  </si>
  <si>
    <t>PRAKTIK MINI BANK SYARIAH</t>
  </si>
  <si>
    <t xml:space="preserve"> </t>
  </si>
  <si>
    <t>FEBI264007</t>
  </si>
  <si>
    <t>PERBANKAN  DIGITAL</t>
  </si>
  <si>
    <t>KEUANGAN PUBLIK ISLAM</t>
  </si>
  <si>
    <t>STUDI QUR'AN DAN HADIS</t>
  </si>
  <si>
    <t xml:space="preserve">FEBI246013 </t>
  </si>
  <si>
    <t>FEBI246014</t>
  </si>
  <si>
    <t>STUDI AYAT DAN HADIS EKONOMI</t>
  </si>
  <si>
    <t>MANAJEMEN SDM LKS</t>
  </si>
  <si>
    <t xml:space="preserve"> DIGITALISASI LEMBAGA KEUANGAN MIKRO SYARIAH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</si>
</sst>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96D5-35B9-4E2A-BB68-0D70EEF16EC1}">
  <sheetPr>
    <pageSetUpPr fitToPage="1"/>
  </sheetPr>
  <dimension ref="A2:N122"/>
  <sheetViews>
    <sheetView tabSelected="1" view="pageBreakPreview" topLeftCell="A33" zoomScale="70" zoomScaleNormal="70" zoomScaleSheetLayoutView="70" workbookViewId="0">
      <selection activeCell="C41" sqref="C41"/>
    </sheetView>
  </sheetViews>
  <sheetFormatPr defaultColWidth="9.1796875" defaultRowHeight="14" x14ac:dyDescent="0.3"/>
  <cols>
    <col min="1" max="1" width="8.453125" style="11" customWidth="1"/>
    <col min="2" max="2" width="15.1796875" style="1" customWidth="1"/>
    <col min="3" max="3" width="68.453125" style="18" customWidth="1"/>
    <col min="4" max="4" width="9.1796875" style="2"/>
    <col min="5" max="5" width="20.453125" style="1" bestFit="1" customWidth="1"/>
    <col min="6" max="6" width="49.453125" style="19" bestFit="1" customWidth="1"/>
    <col min="7" max="16384" width="9.1796875" style="1"/>
  </cols>
  <sheetData>
    <row r="2" spans="1:6" ht="20" x14ac:dyDescent="0.3">
      <c r="A2" s="57" t="s">
        <v>66</v>
      </c>
      <c r="B2" s="57"/>
      <c r="C2" s="57"/>
      <c r="D2" s="57"/>
      <c r="E2" s="57"/>
      <c r="F2" s="57"/>
    </row>
    <row r="5" spans="1:6" x14ac:dyDescent="0.3">
      <c r="A5" s="49" t="s">
        <v>89</v>
      </c>
      <c r="B5" s="50"/>
      <c r="C5" s="50"/>
      <c r="D5" s="50"/>
      <c r="E5" s="50"/>
      <c r="F5" s="51"/>
    </row>
    <row r="6" spans="1:6" x14ac:dyDescent="0.3">
      <c r="A6" s="20" t="s">
        <v>6</v>
      </c>
      <c r="B6" s="24" t="s">
        <v>3</v>
      </c>
      <c r="C6" s="23" t="s">
        <v>4</v>
      </c>
      <c r="D6" s="21" t="s">
        <v>5</v>
      </c>
      <c r="E6" s="24" t="s">
        <v>7</v>
      </c>
      <c r="F6" s="25" t="s">
        <v>8</v>
      </c>
    </row>
    <row r="7" spans="1:6" x14ac:dyDescent="0.3">
      <c r="A7" s="9">
        <v>1</v>
      </c>
      <c r="B7" s="30" t="s">
        <v>67</v>
      </c>
      <c r="C7" s="31" t="s">
        <v>68</v>
      </c>
      <c r="D7" s="32">
        <v>3</v>
      </c>
      <c r="E7" s="3"/>
      <c r="F7" s="14"/>
    </row>
    <row r="8" spans="1:6" x14ac:dyDescent="0.3">
      <c r="A8" s="9">
        <v>2</v>
      </c>
      <c r="B8" s="30" t="s">
        <v>69</v>
      </c>
      <c r="C8" s="31" t="s">
        <v>1</v>
      </c>
      <c r="D8" s="32">
        <v>2</v>
      </c>
      <c r="E8" s="3"/>
      <c r="F8" s="14"/>
    </row>
    <row r="9" spans="1:6" x14ac:dyDescent="0.3">
      <c r="A9" s="9">
        <v>3</v>
      </c>
      <c r="B9" s="30" t="s">
        <v>70</v>
      </c>
      <c r="C9" s="33" t="s">
        <v>2</v>
      </c>
      <c r="D9" s="32">
        <v>2</v>
      </c>
      <c r="E9" s="3"/>
      <c r="F9" s="14"/>
    </row>
    <row r="10" spans="1:6" x14ac:dyDescent="0.3">
      <c r="A10" s="9">
        <v>4</v>
      </c>
      <c r="B10" s="38" t="s">
        <v>93</v>
      </c>
      <c r="C10" s="15" t="s">
        <v>76</v>
      </c>
      <c r="D10" s="4">
        <v>3</v>
      </c>
      <c r="E10" s="3"/>
      <c r="F10" s="14"/>
    </row>
    <row r="11" spans="1:6" x14ac:dyDescent="0.3">
      <c r="A11" s="9">
        <v>5</v>
      </c>
      <c r="B11" s="35" t="s">
        <v>90</v>
      </c>
      <c r="C11" s="16" t="s">
        <v>18</v>
      </c>
      <c r="D11" s="4">
        <v>2</v>
      </c>
      <c r="E11" s="3"/>
      <c r="F11" s="14"/>
    </row>
    <row r="12" spans="1:6" x14ac:dyDescent="0.3">
      <c r="A12" s="9">
        <v>6</v>
      </c>
      <c r="B12" s="38" t="s">
        <v>95</v>
      </c>
      <c r="C12" s="16" t="s">
        <v>12</v>
      </c>
      <c r="D12" s="4">
        <v>3</v>
      </c>
      <c r="E12" s="3"/>
      <c r="F12" s="14"/>
    </row>
    <row r="13" spans="1:6" x14ac:dyDescent="0.3">
      <c r="A13" s="9">
        <v>7</v>
      </c>
      <c r="B13" s="38" t="s">
        <v>97</v>
      </c>
      <c r="C13" s="16" t="s">
        <v>15</v>
      </c>
      <c r="D13" s="4">
        <v>2</v>
      </c>
      <c r="E13" s="3"/>
      <c r="F13" s="14"/>
    </row>
    <row r="14" spans="1:6" x14ac:dyDescent="0.3">
      <c r="A14" s="9">
        <v>8</v>
      </c>
      <c r="B14" s="38" t="s">
        <v>144</v>
      </c>
      <c r="C14" s="16" t="s">
        <v>0</v>
      </c>
      <c r="D14" s="4">
        <v>3</v>
      </c>
      <c r="E14" s="3"/>
      <c r="F14" s="14"/>
    </row>
    <row r="15" spans="1:6" x14ac:dyDescent="0.3">
      <c r="A15" s="43" t="s">
        <v>87</v>
      </c>
      <c r="B15" s="44"/>
      <c r="C15" s="45"/>
      <c r="D15" s="4">
        <f>SUM(D7:D14)</f>
        <v>20</v>
      </c>
      <c r="E15" s="3"/>
      <c r="F15" s="14"/>
    </row>
    <row r="19" spans="1:6" x14ac:dyDescent="0.3">
      <c r="A19" s="49" t="s">
        <v>10</v>
      </c>
      <c r="B19" s="50"/>
      <c r="C19" s="50"/>
      <c r="D19" s="50"/>
      <c r="E19" s="50"/>
      <c r="F19" s="51"/>
    </row>
    <row r="20" spans="1:6" x14ac:dyDescent="0.3">
      <c r="A20" s="20" t="s">
        <v>6</v>
      </c>
      <c r="B20" s="24" t="s">
        <v>3</v>
      </c>
      <c r="C20" s="23" t="s">
        <v>4</v>
      </c>
      <c r="D20" s="21" t="s">
        <v>5</v>
      </c>
      <c r="E20" s="24" t="s">
        <v>7</v>
      </c>
      <c r="F20" s="25" t="s">
        <v>8</v>
      </c>
    </row>
    <row r="21" spans="1:6" x14ac:dyDescent="0.3">
      <c r="A21" s="9">
        <v>1</v>
      </c>
      <c r="B21" s="34" t="s">
        <v>71</v>
      </c>
      <c r="C21" s="31" t="s">
        <v>147</v>
      </c>
      <c r="D21" s="32">
        <v>3</v>
      </c>
      <c r="E21" s="3"/>
      <c r="F21" s="14"/>
    </row>
    <row r="22" spans="1:6" x14ac:dyDescent="0.3">
      <c r="A22" s="9">
        <v>2</v>
      </c>
      <c r="B22" s="30" t="s">
        <v>73</v>
      </c>
      <c r="C22" s="31" t="s">
        <v>72</v>
      </c>
      <c r="D22" s="32">
        <v>3</v>
      </c>
      <c r="E22" s="3"/>
      <c r="F22" s="14"/>
    </row>
    <row r="23" spans="1:6" x14ac:dyDescent="0.3">
      <c r="A23" s="9">
        <v>3</v>
      </c>
      <c r="B23" s="30" t="s">
        <v>75</v>
      </c>
      <c r="C23" s="31" t="s">
        <v>74</v>
      </c>
      <c r="D23" s="32">
        <v>2</v>
      </c>
      <c r="E23" s="3"/>
      <c r="F23" s="14"/>
    </row>
    <row r="24" spans="1:6" x14ac:dyDescent="0.3">
      <c r="A24" s="9">
        <v>4</v>
      </c>
      <c r="B24" s="38" t="s">
        <v>94</v>
      </c>
      <c r="C24" s="16" t="s">
        <v>11</v>
      </c>
      <c r="D24" s="4">
        <v>3</v>
      </c>
      <c r="E24" s="3"/>
      <c r="F24" s="14"/>
    </row>
    <row r="25" spans="1:6" x14ac:dyDescent="0.3">
      <c r="A25" s="9">
        <v>5</v>
      </c>
      <c r="B25" s="12" t="s">
        <v>101</v>
      </c>
      <c r="C25" s="16" t="s">
        <v>77</v>
      </c>
      <c r="D25" s="4">
        <v>3</v>
      </c>
      <c r="E25" s="3"/>
      <c r="F25" s="14"/>
    </row>
    <row r="26" spans="1:6" x14ac:dyDescent="0.3">
      <c r="A26" s="9">
        <v>6</v>
      </c>
      <c r="B26" s="38" t="s">
        <v>98</v>
      </c>
      <c r="C26" s="16" t="s">
        <v>14</v>
      </c>
      <c r="D26" s="4">
        <v>2</v>
      </c>
      <c r="E26" s="3"/>
      <c r="F26" s="14"/>
    </row>
    <row r="27" spans="1:6" x14ac:dyDescent="0.3">
      <c r="A27" s="9">
        <v>7</v>
      </c>
      <c r="B27" s="36" t="s">
        <v>91</v>
      </c>
      <c r="C27" s="15" t="s">
        <v>19</v>
      </c>
      <c r="D27" s="13">
        <v>2</v>
      </c>
      <c r="E27" s="3"/>
      <c r="F27" s="14"/>
    </row>
    <row r="28" spans="1:6" x14ac:dyDescent="0.3">
      <c r="A28" s="9">
        <v>8</v>
      </c>
      <c r="B28" s="12" t="s">
        <v>102</v>
      </c>
      <c r="C28" s="16" t="s">
        <v>13</v>
      </c>
      <c r="D28" s="4">
        <v>2</v>
      </c>
      <c r="E28" s="3"/>
      <c r="F28" s="14"/>
    </row>
    <row r="29" spans="1:6" x14ac:dyDescent="0.3">
      <c r="A29" s="43" t="s">
        <v>87</v>
      </c>
      <c r="B29" s="44"/>
      <c r="C29" s="45"/>
      <c r="D29" s="4">
        <f>SUM(D21:D28)</f>
        <v>20</v>
      </c>
      <c r="E29" s="3"/>
      <c r="F29" s="14"/>
    </row>
    <row r="33" spans="1:6" x14ac:dyDescent="0.3">
      <c r="A33" s="49" t="s">
        <v>16</v>
      </c>
      <c r="B33" s="50"/>
      <c r="C33" s="50"/>
      <c r="D33" s="50"/>
      <c r="E33" s="50"/>
      <c r="F33" s="51"/>
    </row>
    <row r="34" spans="1:6" x14ac:dyDescent="0.3">
      <c r="A34" s="20" t="s">
        <v>6</v>
      </c>
      <c r="B34" s="22" t="s">
        <v>3</v>
      </c>
      <c r="C34" s="23" t="s">
        <v>4</v>
      </c>
      <c r="D34" s="21" t="s">
        <v>5</v>
      </c>
      <c r="E34" s="24" t="s">
        <v>7</v>
      </c>
      <c r="F34" s="25" t="s">
        <v>8</v>
      </c>
    </row>
    <row r="35" spans="1:6" x14ac:dyDescent="0.3">
      <c r="A35" s="9">
        <v>1</v>
      </c>
      <c r="B35" s="37" t="s">
        <v>92</v>
      </c>
      <c r="C35" s="15" t="s">
        <v>150</v>
      </c>
      <c r="D35" s="4">
        <v>2</v>
      </c>
      <c r="E35" s="3"/>
      <c r="F35" s="14"/>
    </row>
    <row r="36" spans="1:6" x14ac:dyDescent="0.3">
      <c r="A36" s="9">
        <v>2</v>
      </c>
      <c r="B36" s="36" t="s">
        <v>96</v>
      </c>
      <c r="C36" s="15" t="s">
        <v>22</v>
      </c>
      <c r="D36" s="13">
        <v>2</v>
      </c>
      <c r="E36" s="3"/>
      <c r="F36" s="14"/>
    </row>
    <row r="37" spans="1:6" ht="14.25" customHeight="1" x14ac:dyDescent="0.3">
      <c r="A37" s="9">
        <v>3</v>
      </c>
      <c r="B37" s="39" t="s">
        <v>99</v>
      </c>
      <c r="C37" s="15" t="s">
        <v>20</v>
      </c>
      <c r="D37" s="13">
        <v>2</v>
      </c>
      <c r="E37" s="3"/>
      <c r="F37" s="29"/>
    </row>
    <row r="38" spans="1:6" x14ac:dyDescent="0.3">
      <c r="A38" s="9">
        <v>4</v>
      </c>
      <c r="B38" s="36" t="s">
        <v>100</v>
      </c>
      <c r="C38" s="15" t="s">
        <v>21</v>
      </c>
      <c r="D38" s="13">
        <v>2</v>
      </c>
      <c r="E38" s="3"/>
      <c r="F38" s="14"/>
    </row>
    <row r="39" spans="1:6" x14ac:dyDescent="0.3">
      <c r="A39" s="9">
        <v>5</v>
      </c>
      <c r="B39" s="5" t="s">
        <v>103</v>
      </c>
      <c r="C39" s="16" t="s">
        <v>79</v>
      </c>
      <c r="D39" s="13">
        <v>3</v>
      </c>
      <c r="E39" s="3"/>
      <c r="F39" s="14"/>
    </row>
    <row r="40" spans="1:6" x14ac:dyDescent="0.3">
      <c r="A40" s="9">
        <v>6</v>
      </c>
      <c r="B40" s="6" t="s">
        <v>104</v>
      </c>
      <c r="C40" s="15" t="s">
        <v>17</v>
      </c>
      <c r="D40" s="13">
        <v>2</v>
      </c>
      <c r="E40" s="3"/>
      <c r="F40" s="14"/>
    </row>
    <row r="41" spans="1:6" ht="15.5" x14ac:dyDescent="0.3">
      <c r="A41" s="9">
        <v>7</v>
      </c>
      <c r="B41" s="5" t="s">
        <v>105</v>
      </c>
      <c r="C41" s="59" t="s">
        <v>152</v>
      </c>
      <c r="D41" s="13">
        <v>2</v>
      </c>
      <c r="E41" s="3"/>
      <c r="F41" s="14"/>
    </row>
    <row r="42" spans="1:6" x14ac:dyDescent="0.3">
      <c r="A42" s="9">
        <v>8</v>
      </c>
      <c r="B42" s="6" t="s">
        <v>106</v>
      </c>
      <c r="C42" s="16" t="s">
        <v>23</v>
      </c>
      <c r="D42" s="13">
        <v>2</v>
      </c>
      <c r="E42" s="3"/>
      <c r="F42" s="14"/>
    </row>
    <row r="43" spans="1:6" x14ac:dyDescent="0.3">
      <c r="A43" s="9">
        <v>9</v>
      </c>
      <c r="B43" s="5" t="s">
        <v>107</v>
      </c>
      <c r="C43" s="16" t="s">
        <v>24</v>
      </c>
      <c r="D43" s="13">
        <v>2</v>
      </c>
      <c r="E43" s="3"/>
      <c r="F43" s="14"/>
    </row>
    <row r="44" spans="1:6" x14ac:dyDescent="0.3">
      <c r="A44" s="9">
        <v>10</v>
      </c>
      <c r="B44" s="5" t="s">
        <v>108</v>
      </c>
      <c r="C44" s="16" t="s">
        <v>25</v>
      </c>
      <c r="D44" s="13">
        <v>2</v>
      </c>
      <c r="E44" s="3"/>
      <c r="F44" s="14"/>
    </row>
    <row r="45" spans="1:6" x14ac:dyDescent="0.3">
      <c r="A45" s="9">
        <v>11</v>
      </c>
      <c r="B45" s="5" t="s">
        <v>109</v>
      </c>
      <c r="C45" s="16" t="s">
        <v>26</v>
      </c>
      <c r="D45" s="13">
        <v>3</v>
      </c>
      <c r="E45" s="3"/>
      <c r="F45" s="14"/>
    </row>
    <row r="46" spans="1:6" x14ac:dyDescent="0.3">
      <c r="A46" s="58" t="s">
        <v>87</v>
      </c>
      <c r="B46" s="58"/>
      <c r="C46" s="58"/>
      <c r="D46" s="4">
        <f>SUM(D35,D36,D37,D38,D39,D40,D41,D42,D43,D44,D45)</f>
        <v>24</v>
      </c>
      <c r="E46" s="3"/>
      <c r="F46" s="14"/>
    </row>
    <row r="52" spans="1:6" x14ac:dyDescent="0.3">
      <c r="A52" s="49" t="s">
        <v>34</v>
      </c>
      <c r="B52" s="50"/>
      <c r="C52" s="50"/>
      <c r="D52" s="50"/>
      <c r="E52" s="50"/>
      <c r="F52" s="51"/>
    </row>
    <row r="53" spans="1:6" x14ac:dyDescent="0.3">
      <c r="A53" s="20" t="s">
        <v>6</v>
      </c>
      <c r="B53" s="20" t="s">
        <v>3</v>
      </c>
      <c r="C53" s="20" t="s">
        <v>4</v>
      </c>
      <c r="D53" s="20" t="s">
        <v>5</v>
      </c>
      <c r="E53" s="20" t="s">
        <v>7</v>
      </c>
      <c r="F53" s="25" t="s">
        <v>8</v>
      </c>
    </row>
    <row r="54" spans="1:6" x14ac:dyDescent="0.3">
      <c r="A54" s="9">
        <v>1</v>
      </c>
      <c r="B54" s="3" t="s">
        <v>110</v>
      </c>
      <c r="C54" s="16" t="s">
        <v>35</v>
      </c>
      <c r="D54" s="4">
        <v>3</v>
      </c>
      <c r="E54" s="3"/>
      <c r="F54" s="14" t="s">
        <v>36</v>
      </c>
    </row>
    <row r="55" spans="1:6" x14ac:dyDescent="0.3">
      <c r="A55" s="9">
        <v>2</v>
      </c>
      <c r="B55" s="3" t="s">
        <v>114</v>
      </c>
      <c r="C55" s="16" t="s">
        <v>37</v>
      </c>
      <c r="D55" s="4">
        <v>3</v>
      </c>
      <c r="E55" s="3"/>
      <c r="F55" s="14" t="s">
        <v>45</v>
      </c>
    </row>
    <row r="56" spans="1:6" x14ac:dyDescent="0.3">
      <c r="A56" s="9">
        <v>3</v>
      </c>
      <c r="B56" s="3" t="s">
        <v>115</v>
      </c>
      <c r="C56" s="16" t="s">
        <v>38</v>
      </c>
      <c r="D56" s="4">
        <v>2</v>
      </c>
      <c r="E56" s="3"/>
      <c r="F56" s="14"/>
    </row>
    <row r="57" spans="1:6" x14ac:dyDescent="0.3">
      <c r="A57" s="9">
        <v>4</v>
      </c>
      <c r="B57" s="3" t="s">
        <v>116</v>
      </c>
      <c r="C57" s="16" t="s">
        <v>39</v>
      </c>
      <c r="D57" s="4">
        <v>2</v>
      </c>
      <c r="E57" s="3"/>
      <c r="F57" s="14"/>
    </row>
    <row r="58" spans="1:6" x14ac:dyDescent="0.3">
      <c r="A58" s="9">
        <v>5</v>
      </c>
      <c r="B58" s="3" t="s">
        <v>117</v>
      </c>
      <c r="C58" s="16" t="s">
        <v>40</v>
      </c>
      <c r="D58" s="4">
        <v>3</v>
      </c>
      <c r="E58" s="3"/>
      <c r="F58" s="14"/>
    </row>
    <row r="59" spans="1:6" x14ac:dyDescent="0.3">
      <c r="A59" s="9">
        <v>6</v>
      </c>
      <c r="B59" s="3" t="s">
        <v>118</v>
      </c>
      <c r="C59" s="16" t="s">
        <v>41</v>
      </c>
      <c r="D59" s="4">
        <v>3</v>
      </c>
      <c r="E59" s="3"/>
      <c r="F59" s="14"/>
    </row>
    <row r="60" spans="1:6" x14ac:dyDescent="0.3">
      <c r="A60" s="9">
        <v>7</v>
      </c>
      <c r="B60" s="3" t="s">
        <v>119</v>
      </c>
      <c r="C60" s="16" t="s">
        <v>42</v>
      </c>
      <c r="D60" s="4">
        <v>3</v>
      </c>
      <c r="E60" s="3"/>
      <c r="F60" s="14"/>
    </row>
    <row r="61" spans="1:6" x14ac:dyDescent="0.3">
      <c r="A61" s="9">
        <v>8</v>
      </c>
      <c r="B61" s="3" t="s">
        <v>120</v>
      </c>
      <c r="C61" s="16" t="s">
        <v>43</v>
      </c>
      <c r="D61" s="4">
        <v>3</v>
      </c>
      <c r="E61" s="3"/>
      <c r="F61" s="14"/>
    </row>
    <row r="62" spans="1:6" x14ac:dyDescent="0.3">
      <c r="A62" s="9">
        <v>9</v>
      </c>
      <c r="B62" s="5" t="s">
        <v>121</v>
      </c>
      <c r="C62" s="16" t="s">
        <v>145</v>
      </c>
      <c r="D62" s="13">
        <v>2</v>
      </c>
      <c r="E62" s="3"/>
      <c r="F62" s="14"/>
    </row>
    <row r="63" spans="1:6" x14ac:dyDescent="0.3">
      <c r="A63" s="58" t="s">
        <v>87</v>
      </c>
      <c r="B63" s="58"/>
      <c r="C63" s="58"/>
      <c r="D63" s="4">
        <f>SUM(D54:D62)</f>
        <v>24</v>
      </c>
      <c r="E63" s="3"/>
      <c r="F63" s="14"/>
    </row>
    <row r="68" spans="1:6" x14ac:dyDescent="0.3">
      <c r="A68" s="49" t="s">
        <v>47</v>
      </c>
      <c r="B68" s="50"/>
      <c r="C68" s="50"/>
      <c r="D68" s="50"/>
      <c r="E68" s="50"/>
      <c r="F68" s="51"/>
    </row>
    <row r="69" spans="1:6" x14ac:dyDescent="0.3">
      <c r="A69" s="20" t="s">
        <v>6</v>
      </c>
      <c r="B69" s="20" t="s">
        <v>3</v>
      </c>
      <c r="C69" s="20" t="s">
        <v>4</v>
      </c>
      <c r="D69" s="20" t="s">
        <v>5</v>
      </c>
      <c r="E69" s="20" t="s">
        <v>7</v>
      </c>
      <c r="F69" s="25" t="s">
        <v>8</v>
      </c>
    </row>
    <row r="70" spans="1:6" ht="28" x14ac:dyDescent="0.3">
      <c r="A70" s="9">
        <v>1</v>
      </c>
      <c r="B70" s="7" t="s">
        <v>122</v>
      </c>
      <c r="C70" s="16" t="s">
        <v>44</v>
      </c>
      <c r="D70" s="4">
        <v>3</v>
      </c>
      <c r="E70" s="3"/>
      <c r="F70" s="14" t="s">
        <v>63</v>
      </c>
    </row>
    <row r="71" spans="1:6" x14ac:dyDescent="0.3">
      <c r="A71" s="9">
        <v>2</v>
      </c>
      <c r="B71" s="3" t="s">
        <v>111</v>
      </c>
      <c r="C71" s="16" t="s">
        <v>46</v>
      </c>
      <c r="D71" s="4">
        <v>3</v>
      </c>
      <c r="E71" s="3"/>
      <c r="F71" s="14"/>
    </row>
    <row r="72" spans="1:6" x14ac:dyDescent="0.3">
      <c r="A72" s="9">
        <v>3</v>
      </c>
      <c r="B72" s="3" t="s">
        <v>125</v>
      </c>
      <c r="C72" s="16" t="s">
        <v>78</v>
      </c>
      <c r="D72" s="4">
        <v>3</v>
      </c>
      <c r="E72" s="3"/>
      <c r="F72" s="14"/>
    </row>
    <row r="73" spans="1:6" x14ac:dyDescent="0.3">
      <c r="A73" s="9">
        <v>4</v>
      </c>
      <c r="B73" s="3" t="s">
        <v>126</v>
      </c>
      <c r="C73" s="16" t="s">
        <v>80</v>
      </c>
      <c r="D73" s="4">
        <v>2</v>
      </c>
      <c r="E73" s="3"/>
      <c r="F73" s="14"/>
    </row>
    <row r="74" spans="1:6" x14ac:dyDescent="0.3">
      <c r="A74" s="9">
        <v>5</v>
      </c>
      <c r="B74" s="3" t="s">
        <v>127</v>
      </c>
      <c r="C74" s="16" t="s">
        <v>48</v>
      </c>
      <c r="D74" s="4">
        <v>2</v>
      </c>
      <c r="E74" s="3"/>
      <c r="F74" s="14"/>
    </row>
    <row r="75" spans="1:6" x14ac:dyDescent="0.3">
      <c r="A75" s="9">
        <v>6</v>
      </c>
      <c r="B75" s="3" t="s">
        <v>128</v>
      </c>
      <c r="C75" s="16" t="s">
        <v>49</v>
      </c>
      <c r="D75" s="4">
        <v>3</v>
      </c>
      <c r="E75" s="3"/>
      <c r="F75" s="14"/>
    </row>
    <row r="76" spans="1:6" x14ac:dyDescent="0.3">
      <c r="A76" s="9">
        <v>7</v>
      </c>
      <c r="B76" s="3" t="s">
        <v>129</v>
      </c>
      <c r="C76" s="16" t="s">
        <v>56</v>
      </c>
      <c r="D76" s="4">
        <v>3</v>
      </c>
      <c r="E76" s="3"/>
      <c r="F76" s="14"/>
    </row>
    <row r="77" spans="1:6" x14ac:dyDescent="0.3">
      <c r="A77" s="46" t="s">
        <v>27</v>
      </c>
      <c r="B77" s="46"/>
      <c r="C77" s="46"/>
      <c r="D77" s="13"/>
      <c r="E77" s="3"/>
      <c r="F77" s="14"/>
    </row>
    <row r="78" spans="1:6" x14ac:dyDescent="0.3">
      <c r="A78" s="47" t="s">
        <v>32</v>
      </c>
      <c r="B78" s="47"/>
      <c r="C78" s="47"/>
      <c r="D78" s="13"/>
      <c r="E78" s="3"/>
      <c r="F78" s="14"/>
    </row>
    <row r="79" spans="1:6" ht="15" customHeight="1" x14ac:dyDescent="0.3">
      <c r="A79" s="9">
        <v>1</v>
      </c>
      <c r="B79" s="3" t="s">
        <v>134</v>
      </c>
      <c r="C79" s="16" t="s">
        <v>28</v>
      </c>
      <c r="D79" s="4">
        <v>2</v>
      </c>
      <c r="E79" s="3"/>
      <c r="F79" s="52"/>
    </row>
    <row r="80" spans="1:6" x14ac:dyDescent="0.3">
      <c r="A80" s="9">
        <v>2</v>
      </c>
      <c r="B80" s="3" t="s">
        <v>135</v>
      </c>
      <c r="C80" s="16" t="s">
        <v>29</v>
      </c>
      <c r="D80" s="4">
        <v>2</v>
      </c>
      <c r="E80" s="3"/>
      <c r="F80" s="53"/>
    </row>
    <row r="81" spans="1:14" x14ac:dyDescent="0.3">
      <c r="A81" s="47" t="s">
        <v>33</v>
      </c>
      <c r="B81" s="47"/>
      <c r="C81" s="47"/>
      <c r="D81" s="13"/>
      <c r="E81" s="3"/>
      <c r="F81" s="14"/>
    </row>
    <row r="82" spans="1:14" x14ac:dyDescent="0.3">
      <c r="A82" s="9">
        <v>1</v>
      </c>
      <c r="B82" s="3" t="s">
        <v>136</v>
      </c>
      <c r="C82" s="16" t="s">
        <v>30</v>
      </c>
      <c r="D82" s="4">
        <v>2</v>
      </c>
      <c r="E82" s="3"/>
      <c r="F82" s="52"/>
      <c r="N82" s="1" t="s">
        <v>143</v>
      </c>
    </row>
    <row r="83" spans="1:14" x14ac:dyDescent="0.3">
      <c r="A83" s="9">
        <v>2</v>
      </c>
      <c r="B83" s="3" t="s">
        <v>137</v>
      </c>
      <c r="C83" s="16" t="s">
        <v>31</v>
      </c>
      <c r="D83" s="4">
        <v>2</v>
      </c>
      <c r="E83" s="3"/>
      <c r="F83" s="53"/>
    </row>
    <row r="84" spans="1:14" ht="15" customHeight="1" x14ac:dyDescent="0.3">
      <c r="A84" s="40" t="s">
        <v>88</v>
      </c>
      <c r="B84" s="55"/>
      <c r="C84" s="56"/>
      <c r="D84" s="4">
        <f>SUM(D70:D80)</f>
        <v>23</v>
      </c>
      <c r="E84" s="3"/>
      <c r="F84" s="14"/>
    </row>
    <row r="88" spans="1:14" ht="15" customHeight="1" x14ac:dyDescent="0.3">
      <c r="A88" s="49" t="s">
        <v>52</v>
      </c>
      <c r="B88" s="50"/>
      <c r="C88" s="50"/>
      <c r="D88" s="50"/>
      <c r="E88" s="50"/>
      <c r="F88" s="51"/>
    </row>
    <row r="89" spans="1:14" ht="15" customHeight="1" x14ac:dyDescent="0.3">
      <c r="A89" s="20" t="s">
        <v>6</v>
      </c>
      <c r="B89" s="27" t="s">
        <v>3</v>
      </c>
      <c r="C89" s="20" t="s">
        <v>4</v>
      </c>
      <c r="D89" s="20" t="s">
        <v>5</v>
      </c>
      <c r="E89" s="20" t="s">
        <v>7</v>
      </c>
      <c r="F89" s="25" t="s">
        <v>8</v>
      </c>
    </row>
    <row r="90" spans="1:14" ht="28" x14ac:dyDescent="0.3">
      <c r="A90" s="10">
        <v>1</v>
      </c>
      <c r="B90" s="8" t="s">
        <v>130</v>
      </c>
      <c r="C90" s="17" t="s">
        <v>53</v>
      </c>
      <c r="D90" s="4">
        <v>2</v>
      </c>
      <c r="E90" s="3"/>
      <c r="F90" s="14" t="s">
        <v>61</v>
      </c>
    </row>
    <row r="91" spans="1:14" x14ac:dyDescent="0.3">
      <c r="A91" s="9">
        <v>2</v>
      </c>
      <c r="B91" s="28" t="s">
        <v>131</v>
      </c>
      <c r="C91" s="16" t="s">
        <v>142</v>
      </c>
      <c r="D91" s="4">
        <v>3</v>
      </c>
      <c r="E91" s="3"/>
      <c r="F91" s="14"/>
    </row>
    <row r="92" spans="1:14" x14ac:dyDescent="0.3">
      <c r="A92" s="10">
        <v>3</v>
      </c>
      <c r="B92" s="3" t="s">
        <v>132</v>
      </c>
      <c r="C92" s="16" t="s">
        <v>54</v>
      </c>
      <c r="D92" s="4">
        <v>2</v>
      </c>
      <c r="E92" s="3"/>
      <c r="F92" s="14"/>
    </row>
    <row r="93" spans="1:14" x14ac:dyDescent="0.3">
      <c r="A93" s="9">
        <v>4</v>
      </c>
      <c r="B93" s="3" t="s">
        <v>123</v>
      </c>
      <c r="C93" s="16" t="s">
        <v>55</v>
      </c>
      <c r="D93" s="4">
        <v>2</v>
      </c>
      <c r="E93" s="3"/>
      <c r="F93" s="14"/>
    </row>
    <row r="94" spans="1:14" x14ac:dyDescent="0.3">
      <c r="A94" s="10">
        <v>5</v>
      </c>
      <c r="B94" s="3" t="s">
        <v>112</v>
      </c>
      <c r="C94" s="16" t="s">
        <v>57</v>
      </c>
      <c r="D94" s="4">
        <v>2</v>
      </c>
      <c r="E94" s="3"/>
      <c r="F94" s="14"/>
    </row>
    <row r="95" spans="1:14" x14ac:dyDescent="0.3">
      <c r="A95" s="10">
        <v>6</v>
      </c>
      <c r="B95" s="3" t="s">
        <v>133</v>
      </c>
      <c r="C95" s="16" t="s">
        <v>51</v>
      </c>
      <c r="D95" s="4">
        <v>2</v>
      </c>
      <c r="E95" s="3"/>
      <c r="F95" s="14"/>
    </row>
    <row r="96" spans="1:14" x14ac:dyDescent="0.3">
      <c r="A96" s="46" t="s">
        <v>27</v>
      </c>
      <c r="B96" s="46"/>
      <c r="C96" s="46"/>
      <c r="D96" s="13"/>
      <c r="E96" s="3"/>
      <c r="F96" s="14"/>
    </row>
    <row r="97" spans="1:6" x14ac:dyDescent="0.3">
      <c r="A97" s="47" t="s">
        <v>32</v>
      </c>
      <c r="B97" s="47"/>
      <c r="C97" s="47"/>
      <c r="D97" s="13"/>
      <c r="E97" s="3"/>
      <c r="F97" s="14"/>
    </row>
    <row r="98" spans="1:6" x14ac:dyDescent="0.3">
      <c r="A98" s="4">
        <v>1</v>
      </c>
      <c r="B98" s="7" t="s">
        <v>138</v>
      </c>
      <c r="C98" s="16" t="s">
        <v>50</v>
      </c>
      <c r="D98" s="4">
        <v>2</v>
      </c>
      <c r="E98" s="3"/>
      <c r="F98" s="14"/>
    </row>
    <row r="99" spans="1:6" x14ac:dyDescent="0.3">
      <c r="A99" s="4">
        <v>2</v>
      </c>
      <c r="B99" s="7" t="s">
        <v>139</v>
      </c>
      <c r="C99" s="16" t="s">
        <v>64</v>
      </c>
      <c r="D99" s="4">
        <v>2</v>
      </c>
      <c r="E99" s="3"/>
      <c r="F99" s="14"/>
    </row>
    <row r="100" spans="1:6" x14ac:dyDescent="0.3">
      <c r="A100" s="4">
        <v>3</v>
      </c>
      <c r="B100" s="7" t="s">
        <v>140</v>
      </c>
      <c r="C100" s="16" t="s">
        <v>146</v>
      </c>
      <c r="D100" s="4">
        <v>2</v>
      </c>
      <c r="E100" s="3"/>
      <c r="F100" s="14"/>
    </row>
    <row r="101" spans="1:6" x14ac:dyDescent="0.3">
      <c r="A101" s="48" t="s">
        <v>33</v>
      </c>
      <c r="B101" s="48"/>
      <c r="C101" s="48"/>
      <c r="D101" s="13"/>
      <c r="E101" s="3"/>
      <c r="F101" s="14"/>
    </row>
    <row r="102" spans="1:6" x14ac:dyDescent="0.3">
      <c r="A102" s="4">
        <v>1</v>
      </c>
      <c r="B102" s="7" t="s">
        <v>124</v>
      </c>
      <c r="C102" s="16" t="s">
        <v>81</v>
      </c>
      <c r="D102" s="4">
        <v>2</v>
      </c>
      <c r="E102" s="3"/>
      <c r="F102" s="14"/>
    </row>
    <row r="103" spans="1:6" x14ac:dyDescent="0.3">
      <c r="A103" s="4">
        <v>2</v>
      </c>
      <c r="B103" s="7" t="s">
        <v>113</v>
      </c>
      <c r="C103" s="16" t="s">
        <v>65</v>
      </c>
      <c r="D103" s="4">
        <v>2</v>
      </c>
      <c r="E103" s="3"/>
      <c r="F103" s="14"/>
    </row>
    <row r="104" spans="1:6" x14ac:dyDescent="0.3">
      <c r="A104" s="9">
        <v>3</v>
      </c>
      <c r="B104" s="3" t="s">
        <v>141</v>
      </c>
      <c r="C104" s="16" t="s">
        <v>151</v>
      </c>
      <c r="D104" s="4">
        <v>2</v>
      </c>
      <c r="E104" s="3"/>
      <c r="F104" s="14"/>
    </row>
    <row r="105" spans="1:6" ht="15" customHeight="1" x14ac:dyDescent="0.3">
      <c r="A105" s="40" t="s">
        <v>88</v>
      </c>
      <c r="B105" s="55"/>
      <c r="C105" s="56"/>
      <c r="D105" s="4">
        <f>SUM(D90:D100)</f>
        <v>19</v>
      </c>
      <c r="E105" s="3"/>
      <c r="F105" s="14"/>
    </row>
    <row r="109" spans="1:6" ht="15" customHeight="1" x14ac:dyDescent="0.3">
      <c r="C109" s="54" t="s">
        <v>82</v>
      </c>
      <c r="D109" s="54"/>
      <c r="E109" s="54"/>
    </row>
    <row r="110" spans="1:6" x14ac:dyDescent="0.3">
      <c r="A110" s="20" t="s">
        <v>6</v>
      </c>
      <c r="B110" s="20" t="s">
        <v>3</v>
      </c>
      <c r="C110" s="21" t="s">
        <v>4</v>
      </c>
      <c r="D110" s="21" t="s">
        <v>5</v>
      </c>
      <c r="E110" s="20" t="s">
        <v>7</v>
      </c>
      <c r="F110" s="25" t="s">
        <v>8</v>
      </c>
    </row>
    <row r="111" spans="1:6" x14ac:dyDescent="0.3">
      <c r="A111" s="9">
        <v>1</v>
      </c>
      <c r="B111" s="3" t="s">
        <v>148</v>
      </c>
      <c r="C111" s="16" t="s">
        <v>58</v>
      </c>
      <c r="D111" s="4">
        <v>4</v>
      </c>
      <c r="E111" s="3"/>
      <c r="F111" s="14"/>
    </row>
    <row r="112" spans="1:6" x14ac:dyDescent="0.3">
      <c r="A112" s="9">
        <v>2</v>
      </c>
      <c r="B112" s="3" t="s">
        <v>85</v>
      </c>
      <c r="C112" s="16" t="s">
        <v>59</v>
      </c>
      <c r="D112" s="4">
        <v>4</v>
      </c>
      <c r="E112" s="3"/>
      <c r="F112" s="14"/>
    </row>
    <row r="113" spans="1:6" x14ac:dyDescent="0.3">
      <c r="A113" s="9">
        <v>3</v>
      </c>
      <c r="B113" s="30" t="s">
        <v>149</v>
      </c>
      <c r="C113" s="16" t="s">
        <v>84</v>
      </c>
      <c r="D113" s="4">
        <v>0</v>
      </c>
      <c r="E113" s="3"/>
      <c r="F113" s="14"/>
    </row>
    <row r="114" spans="1:6" x14ac:dyDescent="0.3">
      <c r="A114" s="9"/>
      <c r="B114" s="3"/>
      <c r="C114" s="4" t="s">
        <v>88</v>
      </c>
      <c r="D114" s="4">
        <f>SUM(D111:D113)</f>
        <v>8</v>
      </c>
      <c r="E114" s="3"/>
      <c r="F114" s="14"/>
    </row>
    <row r="118" spans="1:6" ht="15" customHeight="1" x14ac:dyDescent="0.3">
      <c r="A118" s="40" t="s">
        <v>83</v>
      </c>
      <c r="B118" s="41"/>
      <c r="C118" s="41"/>
      <c r="D118" s="41"/>
      <c r="E118" s="41"/>
      <c r="F118" s="42"/>
    </row>
    <row r="119" spans="1:6" ht="15" customHeight="1" x14ac:dyDescent="0.3">
      <c r="A119" s="21" t="s">
        <v>6</v>
      </c>
      <c r="B119" s="21" t="s">
        <v>62</v>
      </c>
      <c r="C119" s="21" t="s">
        <v>4</v>
      </c>
      <c r="D119" s="21" t="s">
        <v>5</v>
      </c>
      <c r="E119" s="21" t="s">
        <v>7</v>
      </c>
      <c r="F119" s="26" t="s">
        <v>8</v>
      </c>
    </row>
    <row r="120" spans="1:6" x14ac:dyDescent="0.3">
      <c r="A120" s="9">
        <v>1</v>
      </c>
      <c r="B120" s="3" t="s">
        <v>86</v>
      </c>
      <c r="C120" s="16" t="s">
        <v>60</v>
      </c>
      <c r="D120" s="4">
        <v>6</v>
      </c>
      <c r="E120" s="3"/>
      <c r="F120" s="14"/>
    </row>
    <row r="121" spans="1:6" x14ac:dyDescent="0.3">
      <c r="A121" s="9"/>
      <c r="B121" s="3"/>
      <c r="C121" s="16"/>
      <c r="D121" s="4"/>
      <c r="E121" s="3"/>
      <c r="F121" s="14"/>
    </row>
    <row r="122" spans="1:6" x14ac:dyDescent="0.3">
      <c r="A122" s="43" t="s">
        <v>9</v>
      </c>
      <c r="B122" s="44"/>
      <c r="C122" s="45"/>
      <c r="D122" s="4">
        <f>SUM(D15,D29,D46,D63,D84,D105,D114,D120)</f>
        <v>144</v>
      </c>
      <c r="E122" s="3"/>
      <c r="F122" s="14"/>
    </row>
  </sheetData>
  <mergeCells count="24">
    <mergeCell ref="A2:F2"/>
    <mergeCell ref="A19:F19"/>
    <mergeCell ref="A105:C105"/>
    <mergeCell ref="A52:F52"/>
    <mergeCell ref="A5:F5"/>
    <mergeCell ref="A33:F33"/>
    <mergeCell ref="A46:C46"/>
    <mergeCell ref="A15:C15"/>
    <mergeCell ref="A68:F68"/>
    <mergeCell ref="A63:C63"/>
    <mergeCell ref="A118:F118"/>
    <mergeCell ref="A122:C122"/>
    <mergeCell ref="A29:C29"/>
    <mergeCell ref="A96:C96"/>
    <mergeCell ref="A97:C97"/>
    <mergeCell ref="A101:C101"/>
    <mergeCell ref="A88:F88"/>
    <mergeCell ref="A77:C77"/>
    <mergeCell ref="A78:C78"/>
    <mergeCell ref="A81:C81"/>
    <mergeCell ref="F79:F80"/>
    <mergeCell ref="F82:F83"/>
    <mergeCell ref="C109:E109"/>
    <mergeCell ref="A84:C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FEBI JURUSAN EKONOMI</dc:creator>
  <cp:lastModifiedBy>VIDA MARIA ULFA</cp:lastModifiedBy>
  <cp:lastPrinted>2024-08-07T02:36:45Z</cp:lastPrinted>
  <dcterms:created xsi:type="dcterms:W3CDTF">2022-08-31T03:52:51Z</dcterms:created>
  <dcterms:modified xsi:type="dcterms:W3CDTF">2025-02-14T08:38:25Z</dcterms:modified>
</cp:coreProperties>
</file>